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CONTABLE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<sst xmlns="http://schemas.openxmlformats.org/spreadsheetml/2006/main" count="62" uniqueCount="53">
  <si>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</si>
  <si>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</si>
  <si>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</si>
  <si>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</si>
  <si>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</si>
  <si>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</si>
  <si>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</si>
  <si>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</si>
  <si>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</si>
  <si>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</si>
  <si>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</si>
  <si>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</si>
  <si>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</si>
  <si>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</si>
  <si>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</si>
  <si>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</si>
  <si>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</si>
  <si>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</si>
  <si>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</si>
  <si>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</si>
  <si>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</si>
  <si>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</si>
  <si>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</si>
  <si>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</si>
  <si>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</si>
  <si>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</si>
  <si>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</si>
  <si>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</si>
  <si>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</si>
  <si>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</si>
  <si>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</si>
  <si>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</si>
  <si>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</si>
  <si>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</si>
  <si>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</si>
  <si>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</si>
  <si>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</si>
  <si>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</si>
  <si>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</si>
  <si>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</si>
  <si>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</si>
  <si>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</si>
  <si>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</si>
  <si>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</si>
  <si>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</si>
  <si>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</si>
  <si>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</si>
  <si>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</si>
  <si>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</si>
  <si>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</si>
  <si>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</si>
  <si>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JUNTA MUNICIPAL DE AGUA POTABLE Y ALCANTARILLADO DE SAN FELIPE, GTO.
ESTADO DE FLUJOS DE EFECTIVO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</si>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</sst>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topLeftCell="A37" zoomScaleNormal="100" workbookViewId="0">
      <selection activeCell="D76" sqref="D76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32748180.900000002</v>
      </c>
      <c r="E5" s="14">
        <f>SUM(E6:E15)</f>
        <v>37592013.289999999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36809441.640000001</v>
      </c>
    </row>
    <row r="10" spans="1:5" x14ac:dyDescent="0.2">
      <c r="A10" s="26">
        <v>4150</v>
      </c>
      <c r="C10" s="15" t="s">
        <v>43</v>
      </c>
      <c r="D10" s="16">
        <v>40437.51</v>
      </c>
      <c r="E10" s="17">
        <v>51363.54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32672253.190000001</v>
      </c>
      <c r="E12" s="17">
        <v>448853.61</v>
      </c>
    </row>
    <row r="13" spans="1:5" ht="22.5" x14ac:dyDescent="0.2">
      <c r="A13" s="26">
        <v>4210</v>
      </c>
      <c r="C13" s="15" t="s">
        <v>46</v>
      </c>
      <c r="D13" s="16">
        <v>35490.199999999997</v>
      </c>
      <c r="E13" s="17">
        <v>15004.37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267350.13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26454042.73</v>
      </c>
      <c r="E16" s="14">
        <f>SUM(E17:E32)</f>
        <v>26611378.449999999</v>
      </c>
    </row>
    <row r="17" spans="1:5" x14ac:dyDescent="0.2">
      <c r="A17" s="26">
        <v>5110</v>
      </c>
      <c r="C17" s="15" t="s">
        <v>8</v>
      </c>
      <c r="D17" s="16">
        <v>12242226.57</v>
      </c>
      <c r="E17" s="17">
        <v>11988410.15</v>
      </c>
    </row>
    <row r="18" spans="1:5" x14ac:dyDescent="0.2">
      <c r="A18" s="26">
        <v>5120</v>
      </c>
      <c r="C18" s="15" t="s">
        <v>9</v>
      </c>
      <c r="D18" s="16">
        <v>2601620.52</v>
      </c>
      <c r="E18" s="17">
        <v>2600649.21</v>
      </c>
    </row>
    <row r="19" spans="1:5" x14ac:dyDescent="0.2">
      <c r="A19" s="26">
        <v>5130</v>
      </c>
      <c r="C19" s="15" t="s">
        <v>10</v>
      </c>
      <c r="D19" s="16">
        <v>10547691.41</v>
      </c>
      <c r="E19" s="17">
        <v>10402233.43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0</v>
      </c>
      <c r="E23" s="17">
        <v>0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1062504.23</v>
      </c>
      <c r="E31" s="17">
        <v>1620085.66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6294138.1700000018</v>
      </c>
      <c r="E33" s="14">
        <f>E5-E16</f>
        <v>10980634.84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6511486.4300000006</v>
      </c>
      <c r="E40" s="14">
        <f>SUM(E41:E43)</f>
        <v>5914910.8499999996</v>
      </c>
    </row>
    <row r="41" spans="1:5" x14ac:dyDescent="0.2">
      <c r="A41" s="26">
        <v>1230</v>
      </c>
      <c r="C41" s="15" t="s">
        <v>26</v>
      </c>
      <c r="D41" s="16">
        <v>6349380.6100000003</v>
      </c>
      <c r="E41" s="17">
        <v>4753867.33</v>
      </c>
    </row>
    <row r="42" spans="1:5" x14ac:dyDescent="0.2">
      <c r="A42" s="26" t="s">
        <v>50</v>
      </c>
      <c r="C42" s="15" t="s">
        <v>27</v>
      </c>
      <c r="D42" s="16">
        <v>162105.82</v>
      </c>
      <c r="E42" s="17">
        <v>1161043.52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-6511486.4300000006</v>
      </c>
      <c r="E44" s="14">
        <f>E36-E40</f>
        <v>-5914910.8499999996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7395407.2199999997</v>
      </c>
      <c r="E47" s="14">
        <f>SUM(E48+E51)</f>
        <v>3355951.9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7395407.2199999997</v>
      </c>
      <c r="E51" s="17">
        <v>3355951.9</v>
      </c>
    </row>
    <row r="52" spans="1:5" x14ac:dyDescent="0.2">
      <c r="A52" s="4"/>
      <c r="B52" s="11" t="s">
        <v>7</v>
      </c>
      <c r="C52" s="12"/>
      <c r="D52" s="13">
        <f>SUM(D53+D56)</f>
        <v>3973760.09</v>
      </c>
      <c r="E52" s="14">
        <f>SUM(E53+E56)</f>
        <v>6574744.46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3973760.09</v>
      </c>
      <c r="E56" s="17">
        <v>6574744.46</v>
      </c>
    </row>
    <row r="57" spans="1:5" x14ac:dyDescent="0.2">
      <c r="A57" s="18" t="s">
        <v>38</v>
      </c>
      <c r="C57" s="19"/>
      <c r="D57" s="13">
        <f>D47-D52</f>
        <v>3421647.13</v>
      </c>
      <c r="E57" s="14">
        <f>E47-E52</f>
        <v>-3218792.56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3204298.870000001</v>
      </c>
      <c r="E59" s="14">
        <f>E57+E44+E33</f>
        <v>1846931.4299999997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17280941.559999999</v>
      </c>
      <c r="E61" s="14">
        <v>15434010.130000001</v>
      </c>
    </row>
    <row r="62" spans="1:5" x14ac:dyDescent="0.2">
      <c r="A62" s="18" t="s">
        <v>41</v>
      </c>
      <c r="C62" s="19"/>
      <c r="D62" s="13">
        <v>20485240.43</v>
      </c>
      <c r="E62" s="14">
        <v>17280941.559999999</v>
      </c>
    </row>
    <row r="63" spans="1:5" x14ac:dyDescent="0.2">
      <c r="A63" s="22"/>
      <c r="B63" s="23"/>
      <c r="C63" s="24"/>
      <c r="D63" s="24"/>
      <c r="E63" s="25"/>
    </row>
    <row r="66" spans="3:3" x14ac:dyDescent="0.2">
      <c r="C66" s="3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45be96a9-161b-45e5-8955-82d7971c9a35"/>
    <ds:schemaRef ds:uri="http://purl.org/dc/terms/"/>
    <ds:schemaRef ds:uri="http://schemas.microsoft.com/office/2006/documentManagement/types"/>
    <ds:schemaRef ds:uri="http://schemas.microsoft.com/office/2006/metadata/properties"/>
    <ds:schemaRef ds:uri="212f5b6f-540c-444d-8783-9749c880513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revision/>
  <dcterms:created xsi:type="dcterms:W3CDTF">2012-12-11T20:31:36Z</dcterms:created>
  <dcterms:modified xsi:type="dcterms:W3CDTF">2021-02-10T19:33:42Z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